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<sst xmlns="http://schemas.openxmlformats.org/spreadsheetml/2006/main" count="240" uniqueCount="71">
  <si>
    <t>2024年大亚湾区赤脚医生、接生员生活困难补助发放计划表</t>
  </si>
  <si>
    <t>序号</t>
  </si>
  <si>
    <t>街道</t>
  </si>
  <si>
    <t>姓名</t>
  </si>
  <si>
    <t>性别</t>
  </si>
  <si>
    <t>执业</t>
  </si>
  <si>
    <t>工作年限</t>
  </si>
  <si>
    <t>补助标准
（元/每月）</t>
  </si>
  <si>
    <t>一年补助金额(元）</t>
  </si>
  <si>
    <t>总额</t>
  </si>
  <si>
    <t>省补</t>
  </si>
  <si>
    <t>市补</t>
  </si>
  <si>
    <t>区补</t>
  </si>
  <si>
    <t>村补</t>
  </si>
  <si>
    <t>澳头</t>
  </si>
  <si>
    <t>胡庆辉</t>
  </si>
  <si>
    <t>男</t>
  </si>
  <si>
    <t>赤脚医生</t>
  </si>
  <si>
    <t>超过30年（含30年）</t>
  </si>
  <si>
    <t>胡文添</t>
  </si>
  <si>
    <t>李锡存</t>
  </si>
  <si>
    <t>张发先</t>
  </si>
  <si>
    <t>林素芳</t>
  </si>
  <si>
    <t>女</t>
  </si>
  <si>
    <t>李进娣</t>
  </si>
  <si>
    <t>接生员</t>
  </si>
  <si>
    <t>刘裕珍</t>
  </si>
  <si>
    <t>李彩云</t>
  </si>
  <si>
    <t>20-30年(不含30年）</t>
  </si>
  <si>
    <t>石菜花</t>
  </si>
  <si>
    <t>黄云瑞</t>
  </si>
  <si>
    <t>叶月容</t>
  </si>
  <si>
    <t>汤镜</t>
  </si>
  <si>
    <t>10-20年(不含20年）</t>
  </si>
  <si>
    <t>朱观吉</t>
  </si>
  <si>
    <t>陈秀娴</t>
  </si>
  <si>
    <t>黄华容</t>
  </si>
  <si>
    <t>黄仕珍</t>
  </si>
  <si>
    <t>苏木兰</t>
  </si>
  <si>
    <t>夏彩云</t>
  </si>
  <si>
    <t>张清梅</t>
  </si>
  <si>
    <t>苏五妹</t>
  </si>
  <si>
    <t>10年以下</t>
  </si>
  <si>
    <t>西区</t>
  </si>
  <si>
    <t>黄金文</t>
  </si>
  <si>
    <t>黄容清</t>
  </si>
  <si>
    <t>刘志强</t>
  </si>
  <si>
    <t>王轮忠</t>
  </si>
  <si>
    <t>吴吉灵</t>
  </si>
  <si>
    <t>严剑来</t>
  </si>
  <si>
    <t>杨汉祥</t>
  </si>
  <si>
    <t>郑炳瑜</t>
  </si>
  <si>
    <t>刘桂</t>
  </si>
  <si>
    <t>刘英</t>
  </si>
  <si>
    <t>马佛娘</t>
  </si>
  <si>
    <t>曾瑞平</t>
  </si>
  <si>
    <t>周观娣</t>
  </si>
  <si>
    <t>谢新</t>
  </si>
  <si>
    <t>张锦堂</t>
  </si>
  <si>
    <t>叶丽珍</t>
  </si>
  <si>
    <t>张梅英</t>
  </si>
  <si>
    <t>朱月珍</t>
  </si>
  <si>
    <t>陈玉珍</t>
  </si>
  <si>
    <t>沈玉喜</t>
  </si>
  <si>
    <t>温贱妹</t>
  </si>
  <si>
    <t>曾瑞娣</t>
  </si>
  <si>
    <t>朱桂莲</t>
  </si>
  <si>
    <t>霞涌</t>
  </si>
  <si>
    <t>廖伟明</t>
  </si>
  <si>
    <t>廖坤如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</si>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</sst>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2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4" fontId="1" fillId="0" borderId="1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4" fontId="2" fillId="0" borderId="2" xfId="0" applyNumberFormat="1" applyFont="1" applyFill="1" applyBorder="1" applyAlignment="1">
      <alignment horizontal="center" vertical="center" wrapText="1"/>
    </xf>
    <xf numFmtId="4" fontId="2" fillId="0" borderId="2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/>
    </xf>
    <xf numFmtId="176" fontId="2" fillId="0" borderId="2" xfId="0" applyNumberFormat="1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3" fontId="2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9"/>
  <sheetViews>
    <sheetView tabSelected="1" topLeftCell="A36" workbookViewId="0">
      <selection activeCell="R51" sqref="R51"/>
    </sheetView>
  </sheetViews>
  <sheetFormatPr defaultColWidth="9" defaultRowHeight="13.5"/>
  <sheetData>
    <row r="1" ht="22.5" spans="1:12">
      <c r="A1" s="1" t="s">
        <v>0</v>
      </c>
      <c r="B1" s="1"/>
      <c r="C1" s="1"/>
      <c r="D1" s="1"/>
      <c r="E1" s="1"/>
      <c r="F1" s="1"/>
      <c r="G1" s="2"/>
      <c r="H1" s="2"/>
      <c r="I1" s="2"/>
      <c r="J1" s="2"/>
      <c r="K1" s="2"/>
      <c r="L1" s="2"/>
    </row>
    <row r="2" ht="14.25" spans="1:12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5" t="s">
        <v>7</v>
      </c>
      <c r="H2" s="6" t="s">
        <v>8</v>
      </c>
      <c r="I2" s="6"/>
      <c r="J2" s="6"/>
      <c r="K2" s="6"/>
      <c r="L2" s="6"/>
    </row>
    <row r="3" ht="14.25" spans="1:12">
      <c r="A3" s="3"/>
      <c r="B3" s="3"/>
      <c r="C3" s="3"/>
      <c r="D3" s="3"/>
      <c r="E3" s="3"/>
      <c r="F3" s="4"/>
      <c r="G3" s="6"/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</row>
    <row r="4" ht="14.25" spans="1:12">
      <c r="A4" s="3">
        <v>1</v>
      </c>
      <c r="B4" s="3" t="s">
        <v>14</v>
      </c>
      <c r="C4" s="3" t="s">
        <v>15</v>
      </c>
      <c r="D4" s="3" t="s">
        <v>16</v>
      </c>
      <c r="E4" s="3" t="s">
        <v>17</v>
      </c>
      <c r="F4" s="7" t="s">
        <v>18</v>
      </c>
      <c r="G4" s="8">
        <v>900</v>
      </c>
      <c r="H4" s="8">
        <v>10800</v>
      </c>
      <c r="I4" s="8">
        <v>5184</v>
      </c>
      <c r="J4" s="8">
        <v>1728</v>
      </c>
      <c r="K4" s="8">
        <v>1728</v>
      </c>
      <c r="L4" s="8">
        <v>2160</v>
      </c>
    </row>
    <row r="5" ht="14.25" spans="1:12">
      <c r="A5" s="3">
        <v>2</v>
      </c>
      <c r="B5" s="3" t="s">
        <v>14</v>
      </c>
      <c r="C5" s="3" t="s">
        <v>19</v>
      </c>
      <c r="D5" s="3" t="s">
        <v>16</v>
      </c>
      <c r="E5" s="3" t="s">
        <v>17</v>
      </c>
      <c r="F5" s="7" t="s">
        <v>18</v>
      </c>
      <c r="G5" s="8">
        <v>900</v>
      </c>
      <c r="H5" s="8">
        <f t="shared" ref="H5:H46" si="0">G5*12</f>
        <v>10800</v>
      </c>
      <c r="I5" s="8">
        <f t="shared" ref="I5:I22" si="1">H5*0.48</f>
        <v>5184</v>
      </c>
      <c r="J5" s="8">
        <f t="shared" ref="J5:J22" si="2">H5*0.16</f>
        <v>1728</v>
      </c>
      <c r="K5" s="8">
        <f t="shared" ref="K5:K22" si="3">H5*0.16</f>
        <v>1728</v>
      </c>
      <c r="L5" s="8">
        <f t="shared" ref="L5:L46" si="4">H5*0.2</f>
        <v>2160</v>
      </c>
    </row>
    <row r="6" ht="14.25" spans="1:12">
      <c r="A6" s="3">
        <v>3</v>
      </c>
      <c r="B6" s="3" t="s">
        <v>14</v>
      </c>
      <c r="C6" s="3" t="s">
        <v>20</v>
      </c>
      <c r="D6" s="3" t="s">
        <v>16</v>
      </c>
      <c r="E6" s="3" t="s">
        <v>17</v>
      </c>
      <c r="F6" s="7" t="s">
        <v>18</v>
      </c>
      <c r="G6" s="8">
        <v>900</v>
      </c>
      <c r="H6" s="8">
        <f t="shared" si="0"/>
        <v>10800</v>
      </c>
      <c r="I6" s="8">
        <f t="shared" si="1"/>
        <v>5184</v>
      </c>
      <c r="J6" s="8">
        <f t="shared" si="2"/>
        <v>1728</v>
      </c>
      <c r="K6" s="8">
        <f t="shared" si="3"/>
        <v>1728</v>
      </c>
      <c r="L6" s="8">
        <f t="shared" si="4"/>
        <v>2160</v>
      </c>
    </row>
    <row r="7" ht="14.25" spans="1:12">
      <c r="A7" s="3">
        <v>4</v>
      </c>
      <c r="B7" s="3" t="s">
        <v>14</v>
      </c>
      <c r="C7" s="3" t="s">
        <v>21</v>
      </c>
      <c r="D7" s="3" t="s">
        <v>16</v>
      </c>
      <c r="E7" s="3" t="s">
        <v>17</v>
      </c>
      <c r="F7" s="7" t="s">
        <v>18</v>
      </c>
      <c r="G7" s="8">
        <v>900</v>
      </c>
      <c r="H7" s="8">
        <f t="shared" si="0"/>
        <v>10800</v>
      </c>
      <c r="I7" s="8">
        <f t="shared" si="1"/>
        <v>5184</v>
      </c>
      <c r="J7" s="8">
        <f t="shared" si="2"/>
        <v>1728</v>
      </c>
      <c r="K7" s="8">
        <f t="shared" si="3"/>
        <v>1728</v>
      </c>
      <c r="L7" s="8">
        <f t="shared" si="4"/>
        <v>2160</v>
      </c>
    </row>
    <row r="8" ht="14.25" spans="1:12">
      <c r="A8" s="3">
        <v>5</v>
      </c>
      <c r="B8" s="3" t="s">
        <v>14</v>
      </c>
      <c r="C8" s="3" t="s">
        <v>22</v>
      </c>
      <c r="D8" s="3" t="s">
        <v>23</v>
      </c>
      <c r="E8" s="3" t="s">
        <v>17</v>
      </c>
      <c r="F8" s="7" t="s">
        <v>18</v>
      </c>
      <c r="G8" s="8">
        <v>900</v>
      </c>
      <c r="H8" s="8">
        <f t="shared" si="0"/>
        <v>10800</v>
      </c>
      <c r="I8" s="8">
        <f t="shared" si="1"/>
        <v>5184</v>
      </c>
      <c r="J8" s="8">
        <f t="shared" si="2"/>
        <v>1728</v>
      </c>
      <c r="K8" s="8">
        <f t="shared" si="3"/>
        <v>1728</v>
      </c>
      <c r="L8" s="8">
        <f t="shared" si="4"/>
        <v>2160</v>
      </c>
    </row>
    <row r="9" ht="14.25" spans="1:12">
      <c r="A9" s="3">
        <v>6</v>
      </c>
      <c r="B9" s="3" t="s">
        <v>14</v>
      </c>
      <c r="C9" s="3" t="s">
        <v>24</v>
      </c>
      <c r="D9" s="3" t="s">
        <v>23</v>
      </c>
      <c r="E9" s="3" t="s">
        <v>25</v>
      </c>
      <c r="F9" s="7" t="s">
        <v>18</v>
      </c>
      <c r="G9" s="8">
        <v>900</v>
      </c>
      <c r="H9" s="8">
        <f t="shared" si="0"/>
        <v>10800</v>
      </c>
      <c r="I9" s="8">
        <f t="shared" si="1"/>
        <v>5184</v>
      </c>
      <c r="J9" s="8">
        <f t="shared" si="2"/>
        <v>1728</v>
      </c>
      <c r="K9" s="8">
        <f t="shared" si="3"/>
        <v>1728</v>
      </c>
      <c r="L9" s="8">
        <f t="shared" si="4"/>
        <v>2160</v>
      </c>
    </row>
    <row r="10" ht="14.25" spans="1:12">
      <c r="A10" s="3">
        <v>7</v>
      </c>
      <c r="B10" s="3" t="s">
        <v>14</v>
      </c>
      <c r="C10" s="3" t="s">
        <v>26</v>
      </c>
      <c r="D10" s="3" t="s">
        <v>23</v>
      </c>
      <c r="E10" s="3" t="s">
        <v>25</v>
      </c>
      <c r="F10" s="7" t="s">
        <v>18</v>
      </c>
      <c r="G10" s="8">
        <v>900</v>
      </c>
      <c r="H10" s="8">
        <f t="shared" si="0"/>
        <v>10800</v>
      </c>
      <c r="I10" s="8">
        <f t="shared" si="1"/>
        <v>5184</v>
      </c>
      <c r="J10" s="8">
        <f t="shared" si="2"/>
        <v>1728</v>
      </c>
      <c r="K10" s="8">
        <f t="shared" si="3"/>
        <v>1728</v>
      </c>
      <c r="L10" s="8">
        <f t="shared" si="4"/>
        <v>2160</v>
      </c>
    </row>
    <row r="11" ht="14.25" spans="1:12">
      <c r="A11" s="3">
        <v>8</v>
      </c>
      <c r="B11" s="3" t="s">
        <v>14</v>
      </c>
      <c r="C11" s="3" t="s">
        <v>27</v>
      </c>
      <c r="D11" s="3" t="s">
        <v>23</v>
      </c>
      <c r="E11" s="3" t="s">
        <v>17</v>
      </c>
      <c r="F11" s="9" t="s">
        <v>28</v>
      </c>
      <c r="G11" s="8">
        <v>800</v>
      </c>
      <c r="H11" s="8">
        <f t="shared" si="0"/>
        <v>9600</v>
      </c>
      <c r="I11" s="8">
        <f t="shared" si="1"/>
        <v>4608</v>
      </c>
      <c r="J11" s="8">
        <f t="shared" si="2"/>
        <v>1536</v>
      </c>
      <c r="K11" s="8">
        <f t="shared" si="3"/>
        <v>1536</v>
      </c>
      <c r="L11" s="8">
        <f t="shared" si="4"/>
        <v>1920</v>
      </c>
    </row>
    <row r="12" ht="14.25" spans="1:12">
      <c r="A12" s="3">
        <v>9</v>
      </c>
      <c r="B12" s="3" t="s">
        <v>14</v>
      </c>
      <c r="C12" s="3" t="s">
        <v>29</v>
      </c>
      <c r="D12" s="3" t="s">
        <v>23</v>
      </c>
      <c r="E12" s="3" t="s">
        <v>17</v>
      </c>
      <c r="F12" s="9" t="s">
        <v>28</v>
      </c>
      <c r="G12" s="8">
        <v>800</v>
      </c>
      <c r="H12" s="8">
        <f t="shared" si="0"/>
        <v>9600</v>
      </c>
      <c r="I12" s="8">
        <f t="shared" si="1"/>
        <v>4608</v>
      </c>
      <c r="J12" s="8">
        <f t="shared" si="2"/>
        <v>1536</v>
      </c>
      <c r="K12" s="8">
        <f t="shared" si="3"/>
        <v>1536</v>
      </c>
      <c r="L12" s="8">
        <f t="shared" si="4"/>
        <v>1920</v>
      </c>
    </row>
    <row r="13" ht="14.25" spans="1:12">
      <c r="A13" s="3">
        <v>10</v>
      </c>
      <c r="B13" s="3" t="s">
        <v>14</v>
      </c>
      <c r="C13" s="3" t="s">
        <v>30</v>
      </c>
      <c r="D13" s="3" t="s">
        <v>23</v>
      </c>
      <c r="E13" s="3" t="s">
        <v>25</v>
      </c>
      <c r="F13" s="9" t="s">
        <v>28</v>
      </c>
      <c r="G13" s="8">
        <v>800</v>
      </c>
      <c r="H13" s="8">
        <f t="shared" si="0"/>
        <v>9600</v>
      </c>
      <c r="I13" s="8">
        <f t="shared" si="1"/>
        <v>4608</v>
      </c>
      <c r="J13" s="8">
        <f t="shared" si="2"/>
        <v>1536</v>
      </c>
      <c r="K13" s="8">
        <f t="shared" si="3"/>
        <v>1536</v>
      </c>
      <c r="L13" s="8">
        <f t="shared" si="4"/>
        <v>1920</v>
      </c>
    </row>
    <row r="14" ht="14.25" spans="1:12">
      <c r="A14" s="3">
        <v>11</v>
      </c>
      <c r="B14" s="3" t="s">
        <v>14</v>
      </c>
      <c r="C14" s="3" t="s">
        <v>31</v>
      </c>
      <c r="D14" s="3" t="s">
        <v>23</v>
      </c>
      <c r="E14" s="3" t="s">
        <v>25</v>
      </c>
      <c r="F14" s="9" t="s">
        <v>28</v>
      </c>
      <c r="G14" s="8">
        <v>800</v>
      </c>
      <c r="H14" s="8">
        <f t="shared" si="0"/>
        <v>9600</v>
      </c>
      <c r="I14" s="8">
        <f t="shared" si="1"/>
        <v>4608</v>
      </c>
      <c r="J14" s="8">
        <f t="shared" si="2"/>
        <v>1536</v>
      </c>
      <c r="K14" s="8">
        <f t="shared" si="3"/>
        <v>1536</v>
      </c>
      <c r="L14" s="8">
        <f t="shared" si="4"/>
        <v>1920</v>
      </c>
    </row>
    <row r="15" ht="14.25" spans="1:12">
      <c r="A15" s="3">
        <v>12</v>
      </c>
      <c r="B15" s="3" t="s">
        <v>14</v>
      </c>
      <c r="C15" s="3" t="s">
        <v>32</v>
      </c>
      <c r="D15" s="3" t="s">
        <v>16</v>
      </c>
      <c r="E15" s="3" t="s">
        <v>17</v>
      </c>
      <c r="F15" s="9" t="s">
        <v>33</v>
      </c>
      <c r="G15" s="8">
        <v>700</v>
      </c>
      <c r="H15" s="8">
        <f t="shared" si="0"/>
        <v>8400</v>
      </c>
      <c r="I15" s="8">
        <f t="shared" si="1"/>
        <v>4032</v>
      </c>
      <c r="J15" s="8">
        <f t="shared" si="2"/>
        <v>1344</v>
      </c>
      <c r="K15" s="8">
        <f t="shared" si="3"/>
        <v>1344</v>
      </c>
      <c r="L15" s="8">
        <f t="shared" si="4"/>
        <v>1680</v>
      </c>
    </row>
    <row r="16" ht="14.25" spans="1:12">
      <c r="A16" s="3">
        <v>13</v>
      </c>
      <c r="B16" s="3" t="s">
        <v>14</v>
      </c>
      <c r="C16" s="3" t="s">
        <v>34</v>
      </c>
      <c r="D16" s="3" t="s">
        <v>16</v>
      </c>
      <c r="E16" s="3" t="s">
        <v>17</v>
      </c>
      <c r="F16" s="9" t="s">
        <v>33</v>
      </c>
      <c r="G16" s="8">
        <v>700</v>
      </c>
      <c r="H16" s="8">
        <f t="shared" si="0"/>
        <v>8400</v>
      </c>
      <c r="I16" s="8">
        <f t="shared" si="1"/>
        <v>4032</v>
      </c>
      <c r="J16" s="8">
        <f t="shared" si="2"/>
        <v>1344</v>
      </c>
      <c r="K16" s="8">
        <f t="shared" si="3"/>
        <v>1344</v>
      </c>
      <c r="L16" s="8">
        <f t="shared" si="4"/>
        <v>1680</v>
      </c>
    </row>
    <row r="17" ht="14.25" spans="1:12">
      <c r="A17" s="3">
        <v>14</v>
      </c>
      <c r="B17" s="3" t="s">
        <v>14</v>
      </c>
      <c r="C17" s="3" t="s">
        <v>35</v>
      </c>
      <c r="D17" s="3" t="s">
        <v>23</v>
      </c>
      <c r="E17" s="10" t="s">
        <v>17</v>
      </c>
      <c r="F17" s="9" t="s">
        <v>33</v>
      </c>
      <c r="G17" s="8">
        <v>700</v>
      </c>
      <c r="H17" s="8">
        <f t="shared" si="0"/>
        <v>8400</v>
      </c>
      <c r="I17" s="8">
        <f t="shared" si="1"/>
        <v>4032</v>
      </c>
      <c r="J17" s="8">
        <f t="shared" si="2"/>
        <v>1344</v>
      </c>
      <c r="K17" s="8">
        <f t="shared" si="3"/>
        <v>1344</v>
      </c>
      <c r="L17" s="8">
        <f t="shared" si="4"/>
        <v>1680</v>
      </c>
    </row>
    <row r="18" ht="14.25" spans="1:12">
      <c r="A18" s="3">
        <v>15</v>
      </c>
      <c r="B18" s="3" t="s">
        <v>14</v>
      </c>
      <c r="C18" s="3" t="s">
        <v>36</v>
      </c>
      <c r="D18" s="3" t="s">
        <v>23</v>
      </c>
      <c r="E18" s="3" t="s">
        <v>25</v>
      </c>
      <c r="F18" s="9" t="s">
        <v>33</v>
      </c>
      <c r="G18" s="8">
        <v>700</v>
      </c>
      <c r="H18" s="8">
        <f t="shared" si="0"/>
        <v>8400</v>
      </c>
      <c r="I18" s="8">
        <f t="shared" si="1"/>
        <v>4032</v>
      </c>
      <c r="J18" s="8">
        <f t="shared" si="2"/>
        <v>1344</v>
      </c>
      <c r="K18" s="8">
        <f t="shared" si="3"/>
        <v>1344</v>
      </c>
      <c r="L18" s="8">
        <f t="shared" si="4"/>
        <v>1680</v>
      </c>
    </row>
    <row r="19" ht="14.25" spans="1:12">
      <c r="A19" s="3">
        <v>16</v>
      </c>
      <c r="B19" s="3" t="s">
        <v>14</v>
      </c>
      <c r="C19" s="3" t="s">
        <v>37</v>
      </c>
      <c r="D19" s="3" t="s">
        <v>23</v>
      </c>
      <c r="E19" s="3" t="s">
        <v>25</v>
      </c>
      <c r="F19" s="9" t="s">
        <v>33</v>
      </c>
      <c r="G19" s="8">
        <v>700</v>
      </c>
      <c r="H19" s="8">
        <f t="shared" si="0"/>
        <v>8400</v>
      </c>
      <c r="I19" s="8">
        <f t="shared" si="1"/>
        <v>4032</v>
      </c>
      <c r="J19" s="8">
        <f t="shared" si="2"/>
        <v>1344</v>
      </c>
      <c r="K19" s="8">
        <f t="shared" si="3"/>
        <v>1344</v>
      </c>
      <c r="L19" s="8">
        <f t="shared" si="4"/>
        <v>1680</v>
      </c>
    </row>
    <row r="20" ht="14.25" spans="1:12">
      <c r="A20" s="3">
        <v>17</v>
      </c>
      <c r="B20" s="3" t="s">
        <v>14</v>
      </c>
      <c r="C20" s="3" t="s">
        <v>38</v>
      </c>
      <c r="D20" s="3" t="s">
        <v>23</v>
      </c>
      <c r="E20" s="3" t="s">
        <v>25</v>
      </c>
      <c r="F20" s="9" t="s">
        <v>33</v>
      </c>
      <c r="G20" s="8">
        <v>700</v>
      </c>
      <c r="H20" s="8">
        <f t="shared" si="0"/>
        <v>8400</v>
      </c>
      <c r="I20" s="8">
        <f t="shared" si="1"/>
        <v>4032</v>
      </c>
      <c r="J20" s="8">
        <f t="shared" si="2"/>
        <v>1344</v>
      </c>
      <c r="K20" s="8">
        <f t="shared" si="3"/>
        <v>1344</v>
      </c>
      <c r="L20" s="8">
        <f t="shared" si="4"/>
        <v>1680</v>
      </c>
    </row>
    <row r="21" ht="14.25" spans="1:12">
      <c r="A21" s="3">
        <v>18</v>
      </c>
      <c r="B21" s="3" t="s">
        <v>14</v>
      </c>
      <c r="C21" s="3" t="s">
        <v>39</v>
      </c>
      <c r="D21" s="3" t="s">
        <v>23</v>
      </c>
      <c r="E21" s="3" t="s">
        <v>25</v>
      </c>
      <c r="F21" s="9" t="s">
        <v>33</v>
      </c>
      <c r="G21" s="8">
        <v>700</v>
      </c>
      <c r="H21" s="8">
        <f t="shared" si="0"/>
        <v>8400</v>
      </c>
      <c r="I21" s="8">
        <f t="shared" si="1"/>
        <v>4032</v>
      </c>
      <c r="J21" s="8">
        <f t="shared" si="2"/>
        <v>1344</v>
      </c>
      <c r="K21" s="8">
        <f t="shared" si="3"/>
        <v>1344</v>
      </c>
      <c r="L21" s="8">
        <f t="shared" si="4"/>
        <v>1680</v>
      </c>
    </row>
    <row r="22" ht="14.25" spans="1:12">
      <c r="A22" s="3">
        <v>19</v>
      </c>
      <c r="B22" s="3" t="s">
        <v>14</v>
      </c>
      <c r="C22" s="3" t="s">
        <v>40</v>
      </c>
      <c r="D22" s="3" t="s">
        <v>23</v>
      </c>
      <c r="E22" s="3" t="s">
        <v>25</v>
      </c>
      <c r="F22" s="9" t="s">
        <v>33</v>
      </c>
      <c r="G22" s="8">
        <v>700</v>
      </c>
      <c r="H22" s="8">
        <f t="shared" si="0"/>
        <v>8400</v>
      </c>
      <c r="I22" s="8">
        <f t="shared" si="1"/>
        <v>4032</v>
      </c>
      <c r="J22" s="8">
        <f t="shared" si="2"/>
        <v>1344</v>
      </c>
      <c r="K22" s="8">
        <f t="shared" si="3"/>
        <v>1344</v>
      </c>
      <c r="L22" s="8">
        <f t="shared" si="4"/>
        <v>1680</v>
      </c>
    </row>
    <row r="23" ht="14.25" spans="1:12">
      <c r="A23" s="3">
        <v>20</v>
      </c>
      <c r="B23" s="3" t="s">
        <v>14</v>
      </c>
      <c r="C23" s="3" t="s">
        <v>41</v>
      </c>
      <c r="D23" s="3" t="s">
        <v>23</v>
      </c>
      <c r="E23" s="3" t="s">
        <v>25</v>
      </c>
      <c r="F23" s="9" t="s">
        <v>42</v>
      </c>
      <c r="G23" s="8">
        <v>500</v>
      </c>
      <c r="H23" s="8">
        <f t="shared" si="0"/>
        <v>6000</v>
      </c>
      <c r="I23" s="8">
        <v>0</v>
      </c>
      <c r="J23" s="8">
        <f>H23*0.4</f>
        <v>2400</v>
      </c>
      <c r="K23" s="8">
        <f>H23*0.4</f>
        <v>2400</v>
      </c>
      <c r="L23" s="8">
        <f t="shared" si="4"/>
        <v>1200</v>
      </c>
    </row>
    <row r="24" ht="14.25" spans="1:12">
      <c r="A24" s="3">
        <v>21</v>
      </c>
      <c r="B24" s="3" t="s">
        <v>43</v>
      </c>
      <c r="C24" s="3" t="s">
        <v>44</v>
      </c>
      <c r="D24" s="3" t="s">
        <v>16</v>
      </c>
      <c r="E24" s="3" t="s">
        <v>17</v>
      </c>
      <c r="F24" s="7" t="s">
        <v>18</v>
      </c>
      <c r="G24" s="8">
        <v>900</v>
      </c>
      <c r="H24" s="8">
        <f t="shared" si="0"/>
        <v>10800</v>
      </c>
      <c r="I24" s="8">
        <f t="shared" ref="I24:I46" si="5">H24*0.48</f>
        <v>5184</v>
      </c>
      <c r="J24" s="8">
        <f t="shared" ref="J24:J46" si="6">H24*0.16</f>
        <v>1728</v>
      </c>
      <c r="K24" s="8">
        <f t="shared" ref="K24:K46" si="7">H24*0.16</f>
        <v>1728</v>
      </c>
      <c r="L24" s="8">
        <f t="shared" si="4"/>
        <v>2160</v>
      </c>
    </row>
    <row r="25" ht="14.25" spans="1:12">
      <c r="A25" s="3">
        <v>22</v>
      </c>
      <c r="B25" s="3" t="s">
        <v>43</v>
      </c>
      <c r="C25" s="3" t="s">
        <v>45</v>
      </c>
      <c r="D25" s="3" t="s">
        <v>16</v>
      </c>
      <c r="E25" s="3" t="s">
        <v>17</v>
      </c>
      <c r="F25" s="7" t="s">
        <v>18</v>
      </c>
      <c r="G25" s="8">
        <v>900</v>
      </c>
      <c r="H25" s="8">
        <f t="shared" si="0"/>
        <v>10800</v>
      </c>
      <c r="I25" s="8">
        <f t="shared" si="5"/>
        <v>5184</v>
      </c>
      <c r="J25" s="8">
        <f t="shared" si="6"/>
        <v>1728</v>
      </c>
      <c r="K25" s="8">
        <f t="shared" si="7"/>
        <v>1728</v>
      </c>
      <c r="L25" s="8">
        <f t="shared" si="4"/>
        <v>2160</v>
      </c>
    </row>
    <row r="26" ht="14.25" spans="1:12">
      <c r="A26" s="3">
        <v>23</v>
      </c>
      <c r="B26" s="3" t="s">
        <v>43</v>
      </c>
      <c r="C26" s="3" t="s">
        <v>46</v>
      </c>
      <c r="D26" s="3" t="s">
        <v>16</v>
      </c>
      <c r="E26" s="3" t="s">
        <v>17</v>
      </c>
      <c r="F26" s="7" t="s">
        <v>18</v>
      </c>
      <c r="G26" s="8">
        <v>900</v>
      </c>
      <c r="H26" s="8">
        <f t="shared" si="0"/>
        <v>10800</v>
      </c>
      <c r="I26" s="8">
        <f t="shared" si="5"/>
        <v>5184</v>
      </c>
      <c r="J26" s="8">
        <f t="shared" si="6"/>
        <v>1728</v>
      </c>
      <c r="K26" s="8">
        <f t="shared" si="7"/>
        <v>1728</v>
      </c>
      <c r="L26" s="8">
        <f t="shared" si="4"/>
        <v>2160</v>
      </c>
    </row>
    <row r="27" ht="14.25" spans="1:12">
      <c r="A27" s="3">
        <v>24</v>
      </c>
      <c r="B27" s="3" t="s">
        <v>43</v>
      </c>
      <c r="C27" s="3" t="s">
        <v>47</v>
      </c>
      <c r="D27" s="3" t="s">
        <v>16</v>
      </c>
      <c r="E27" s="3" t="s">
        <v>17</v>
      </c>
      <c r="F27" s="7" t="s">
        <v>18</v>
      </c>
      <c r="G27" s="8">
        <v>900</v>
      </c>
      <c r="H27" s="8">
        <f t="shared" si="0"/>
        <v>10800</v>
      </c>
      <c r="I27" s="8">
        <f t="shared" si="5"/>
        <v>5184</v>
      </c>
      <c r="J27" s="8">
        <f t="shared" si="6"/>
        <v>1728</v>
      </c>
      <c r="K27" s="8">
        <f t="shared" si="7"/>
        <v>1728</v>
      </c>
      <c r="L27" s="8">
        <f t="shared" si="4"/>
        <v>2160</v>
      </c>
    </row>
    <row r="28" ht="14.25" spans="1:12">
      <c r="A28" s="3">
        <v>25</v>
      </c>
      <c r="B28" s="3" t="s">
        <v>43</v>
      </c>
      <c r="C28" s="3" t="s">
        <v>48</v>
      </c>
      <c r="D28" s="3" t="s">
        <v>16</v>
      </c>
      <c r="E28" s="3" t="s">
        <v>17</v>
      </c>
      <c r="F28" s="7" t="s">
        <v>18</v>
      </c>
      <c r="G28" s="8">
        <v>900</v>
      </c>
      <c r="H28" s="8">
        <f t="shared" si="0"/>
        <v>10800</v>
      </c>
      <c r="I28" s="8">
        <f t="shared" si="5"/>
        <v>5184</v>
      </c>
      <c r="J28" s="8">
        <f t="shared" si="6"/>
        <v>1728</v>
      </c>
      <c r="K28" s="8">
        <f t="shared" si="7"/>
        <v>1728</v>
      </c>
      <c r="L28" s="8">
        <f t="shared" si="4"/>
        <v>2160</v>
      </c>
    </row>
    <row r="29" ht="14.25" spans="1:12">
      <c r="A29" s="3">
        <v>26</v>
      </c>
      <c r="B29" s="3" t="s">
        <v>43</v>
      </c>
      <c r="C29" s="3" t="s">
        <v>49</v>
      </c>
      <c r="D29" s="3" t="s">
        <v>16</v>
      </c>
      <c r="E29" s="3" t="s">
        <v>17</v>
      </c>
      <c r="F29" s="7" t="s">
        <v>18</v>
      </c>
      <c r="G29" s="8">
        <v>900</v>
      </c>
      <c r="H29" s="8">
        <f t="shared" si="0"/>
        <v>10800</v>
      </c>
      <c r="I29" s="8">
        <f t="shared" si="5"/>
        <v>5184</v>
      </c>
      <c r="J29" s="8">
        <f t="shared" si="6"/>
        <v>1728</v>
      </c>
      <c r="K29" s="8">
        <f t="shared" si="7"/>
        <v>1728</v>
      </c>
      <c r="L29" s="8">
        <f t="shared" si="4"/>
        <v>2160</v>
      </c>
    </row>
    <row r="30" ht="14.25" spans="1:12">
      <c r="A30" s="3">
        <v>27</v>
      </c>
      <c r="B30" s="3" t="s">
        <v>43</v>
      </c>
      <c r="C30" s="3" t="s">
        <v>50</v>
      </c>
      <c r="D30" s="3" t="s">
        <v>16</v>
      </c>
      <c r="E30" s="3" t="s">
        <v>17</v>
      </c>
      <c r="F30" s="7" t="s">
        <v>18</v>
      </c>
      <c r="G30" s="8">
        <v>900</v>
      </c>
      <c r="H30" s="8">
        <f t="shared" si="0"/>
        <v>10800</v>
      </c>
      <c r="I30" s="8">
        <f t="shared" si="5"/>
        <v>5184</v>
      </c>
      <c r="J30" s="8">
        <f t="shared" si="6"/>
        <v>1728</v>
      </c>
      <c r="K30" s="8">
        <f t="shared" si="7"/>
        <v>1728</v>
      </c>
      <c r="L30" s="8">
        <f t="shared" si="4"/>
        <v>2160</v>
      </c>
    </row>
    <row r="31" ht="14.25" spans="1:12">
      <c r="A31" s="3">
        <v>28</v>
      </c>
      <c r="B31" s="3" t="s">
        <v>43</v>
      </c>
      <c r="C31" s="3" t="s">
        <v>51</v>
      </c>
      <c r="D31" s="3" t="s">
        <v>16</v>
      </c>
      <c r="E31" s="3" t="s">
        <v>17</v>
      </c>
      <c r="F31" s="7" t="s">
        <v>18</v>
      </c>
      <c r="G31" s="8">
        <v>900</v>
      </c>
      <c r="H31" s="8">
        <f t="shared" si="0"/>
        <v>10800</v>
      </c>
      <c r="I31" s="8">
        <f t="shared" si="5"/>
        <v>5184</v>
      </c>
      <c r="J31" s="8">
        <f t="shared" si="6"/>
        <v>1728</v>
      </c>
      <c r="K31" s="8">
        <f t="shared" si="7"/>
        <v>1728</v>
      </c>
      <c r="L31" s="8">
        <f t="shared" si="4"/>
        <v>2160</v>
      </c>
    </row>
    <row r="32" ht="14.25" spans="1:12">
      <c r="A32" s="3">
        <v>29</v>
      </c>
      <c r="B32" s="3" t="s">
        <v>43</v>
      </c>
      <c r="C32" s="3" t="s">
        <v>52</v>
      </c>
      <c r="D32" s="3" t="s">
        <v>23</v>
      </c>
      <c r="E32" s="3" t="s">
        <v>25</v>
      </c>
      <c r="F32" s="7" t="s">
        <v>18</v>
      </c>
      <c r="G32" s="8">
        <v>900</v>
      </c>
      <c r="H32" s="8">
        <f t="shared" si="0"/>
        <v>10800</v>
      </c>
      <c r="I32" s="8">
        <f t="shared" si="5"/>
        <v>5184</v>
      </c>
      <c r="J32" s="8">
        <f t="shared" si="6"/>
        <v>1728</v>
      </c>
      <c r="K32" s="8">
        <f t="shared" si="7"/>
        <v>1728</v>
      </c>
      <c r="L32" s="8">
        <f t="shared" si="4"/>
        <v>2160</v>
      </c>
    </row>
    <row r="33" ht="14.25" spans="1:12">
      <c r="A33" s="3">
        <v>30</v>
      </c>
      <c r="B33" s="3" t="s">
        <v>43</v>
      </c>
      <c r="C33" s="3" t="s">
        <v>53</v>
      </c>
      <c r="D33" s="3" t="s">
        <v>23</v>
      </c>
      <c r="E33" s="3" t="s">
        <v>25</v>
      </c>
      <c r="F33" s="7" t="s">
        <v>18</v>
      </c>
      <c r="G33" s="8">
        <v>900</v>
      </c>
      <c r="H33" s="8">
        <f t="shared" si="0"/>
        <v>10800</v>
      </c>
      <c r="I33" s="8">
        <f t="shared" si="5"/>
        <v>5184</v>
      </c>
      <c r="J33" s="8">
        <f t="shared" si="6"/>
        <v>1728</v>
      </c>
      <c r="K33" s="8">
        <f t="shared" si="7"/>
        <v>1728</v>
      </c>
      <c r="L33" s="8">
        <f t="shared" si="4"/>
        <v>2160</v>
      </c>
    </row>
    <row r="34" ht="14.25" spans="1:12">
      <c r="A34" s="3">
        <v>31</v>
      </c>
      <c r="B34" s="3" t="s">
        <v>43</v>
      </c>
      <c r="C34" s="3" t="s">
        <v>54</v>
      </c>
      <c r="D34" s="3" t="s">
        <v>23</v>
      </c>
      <c r="E34" s="3" t="s">
        <v>25</v>
      </c>
      <c r="F34" s="7" t="s">
        <v>18</v>
      </c>
      <c r="G34" s="8">
        <v>900</v>
      </c>
      <c r="H34" s="8">
        <f t="shared" si="0"/>
        <v>10800</v>
      </c>
      <c r="I34" s="8">
        <f t="shared" si="5"/>
        <v>5184</v>
      </c>
      <c r="J34" s="8">
        <f t="shared" si="6"/>
        <v>1728</v>
      </c>
      <c r="K34" s="8">
        <f t="shared" si="7"/>
        <v>1728</v>
      </c>
      <c r="L34" s="8">
        <f t="shared" si="4"/>
        <v>2160</v>
      </c>
    </row>
    <row r="35" ht="14.25" spans="1:12">
      <c r="A35" s="3">
        <v>32</v>
      </c>
      <c r="B35" s="3" t="s">
        <v>43</v>
      </c>
      <c r="C35" s="3" t="s">
        <v>55</v>
      </c>
      <c r="D35" s="3" t="s">
        <v>23</v>
      </c>
      <c r="E35" s="3" t="s">
        <v>25</v>
      </c>
      <c r="F35" s="7" t="s">
        <v>18</v>
      </c>
      <c r="G35" s="8">
        <v>900</v>
      </c>
      <c r="H35" s="8">
        <f t="shared" si="0"/>
        <v>10800</v>
      </c>
      <c r="I35" s="8">
        <f t="shared" si="5"/>
        <v>5184</v>
      </c>
      <c r="J35" s="8">
        <f t="shared" si="6"/>
        <v>1728</v>
      </c>
      <c r="K35" s="8">
        <f t="shared" si="7"/>
        <v>1728</v>
      </c>
      <c r="L35" s="8">
        <f t="shared" si="4"/>
        <v>2160</v>
      </c>
    </row>
    <row r="36" ht="14.25" spans="1:12">
      <c r="A36" s="3">
        <v>33</v>
      </c>
      <c r="B36" s="3" t="s">
        <v>43</v>
      </c>
      <c r="C36" s="3" t="s">
        <v>56</v>
      </c>
      <c r="D36" s="3" t="s">
        <v>23</v>
      </c>
      <c r="E36" s="3" t="s">
        <v>25</v>
      </c>
      <c r="F36" s="7" t="s">
        <v>18</v>
      </c>
      <c r="G36" s="8">
        <v>900</v>
      </c>
      <c r="H36" s="8">
        <f t="shared" si="0"/>
        <v>10800</v>
      </c>
      <c r="I36" s="8">
        <f t="shared" si="5"/>
        <v>5184</v>
      </c>
      <c r="J36" s="8">
        <f t="shared" si="6"/>
        <v>1728</v>
      </c>
      <c r="K36" s="8">
        <f t="shared" si="7"/>
        <v>1728</v>
      </c>
      <c r="L36" s="8">
        <f t="shared" si="4"/>
        <v>2160</v>
      </c>
    </row>
    <row r="37" ht="14.25" spans="1:12">
      <c r="A37" s="3">
        <v>34</v>
      </c>
      <c r="B37" s="3" t="s">
        <v>43</v>
      </c>
      <c r="C37" s="3" t="s">
        <v>57</v>
      </c>
      <c r="D37" s="3" t="s">
        <v>23</v>
      </c>
      <c r="E37" s="3" t="s">
        <v>25</v>
      </c>
      <c r="F37" s="9" t="s">
        <v>28</v>
      </c>
      <c r="G37" s="8">
        <v>800</v>
      </c>
      <c r="H37" s="8">
        <f t="shared" si="0"/>
        <v>9600</v>
      </c>
      <c r="I37" s="8">
        <f t="shared" si="5"/>
        <v>4608</v>
      </c>
      <c r="J37" s="8">
        <f t="shared" si="6"/>
        <v>1536</v>
      </c>
      <c r="K37" s="8">
        <f t="shared" si="7"/>
        <v>1536</v>
      </c>
      <c r="L37" s="8">
        <f t="shared" si="4"/>
        <v>1920</v>
      </c>
    </row>
    <row r="38" ht="14.25" spans="1:12">
      <c r="A38" s="3">
        <v>35</v>
      </c>
      <c r="B38" s="3" t="s">
        <v>43</v>
      </c>
      <c r="C38" s="3" t="s">
        <v>58</v>
      </c>
      <c r="D38" s="3" t="s">
        <v>16</v>
      </c>
      <c r="E38" s="3" t="s">
        <v>17</v>
      </c>
      <c r="F38" s="9" t="s">
        <v>28</v>
      </c>
      <c r="G38" s="8">
        <v>800</v>
      </c>
      <c r="H38" s="8">
        <f t="shared" si="0"/>
        <v>9600</v>
      </c>
      <c r="I38" s="8">
        <f t="shared" si="5"/>
        <v>4608</v>
      </c>
      <c r="J38" s="8">
        <f t="shared" si="6"/>
        <v>1536</v>
      </c>
      <c r="K38" s="8">
        <f t="shared" si="7"/>
        <v>1536</v>
      </c>
      <c r="L38" s="8">
        <f t="shared" si="4"/>
        <v>1920</v>
      </c>
    </row>
    <row r="39" ht="14.25" spans="1:12">
      <c r="A39" s="3">
        <v>36</v>
      </c>
      <c r="B39" s="3" t="s">
        <v>43</v>
      </c>
      <c r="C39" s="3" t="s">
        <v>59</v>
      </c>
      <c r="D39" s="3" t="s">
        <v>23</v>
      </c>
      <c r="E39" s="3" t="s">
        <v>25</v>
      </c>
      <c r="F39" s="9" t="s">
        <v>28</v>
      </c>
      <c r="G39" s="8">
        <v>800</v>
      </c>
      <c r="H39" s="8">
        <f t="shared" si="0"/>
        <v>9600</v>
      </c>
      <c r="I39" s="8">
        <f t="shared" si="5"/>
        <v>4608</v>
      </c>
      <c r="J39" s="8">
        <f t="shared" si="6"/>
        <v>1536</v>
      </c>
      <c r="K39" s="8">
        <f t="shared" si="7"/>
        <v>1536</v>
      </c>
      <c r="L39" s="8">
        <f t="shared" si="4"/>
        <v>1920</v>
      </c>
    </row>
    <row r="40" ht="14.25" spans="1:12">
      <c r="A40" s="3">
        <v>37</v>
      </c>
      <c r="B40" s="3" t="s">
        <v>43</v>
      </c>
      <c r="C40" s="3" t="s">
        <v>60</v>
      </c>
      <c r="D40" s="3" t="s">
        <v>23</v>
      </c>
      <c r="E40" s="3" t="s">
        <v>25</v>
      </c>
      <c r="F40" s="9" t="s">
        <v>28</v>
      </c>
      <c r="G40" s="8">
        <v>800</v>
      </c>
      <c r="H40" s="8">
        <f t="shared" si="0"/>
        <v>9600</v>
      </c>
      <c r="I40" s="8">
        <f t="shared" si="5"/>
        <v>4608</v>
      </c>
      <c r="J40" s="8">
        <f t="shared" si="6"/>
        <v>1536</v>
      </c>
      <c r="K40" s="8">
        <f t="shared" si="7"/>
        <v>1536</v>
      </c>
      <c r="L40" s="8">
        <f t="shared" si="4"/>
        <v>1920</v>
      </c>
    </row>
    <row r="41" ht="14.25" spans="1:12">
      <c r="A41" s="3">
        <v>38</v>
      </c>
      <c r="B41" s="3" t="s">
        <v>43</v>
      </c>
      <c r="C41" s="3" t="s">
        <v>61</v>
      </c>
      <c r="D41" s="3" t="s">
        <v>23</v>
      </c>
      <c r="E41" s="3" t="s">
        <v>25</v>
      </c>
      <c r="F41" s="9" t="s">
        <v>28</v>
      </c>
      <c r="G41" s="8">
        <v>800</v>
      </c>
      <c r="H41" s="8">
        <f t="shared" si="0"/>
        <v>9600</v>
      </c>
      <c r="I41" s="8">
        <f t="shared" si="5"/>
        <v>4608</v>
      </c>
      <c r="J41" s="8">
        <f t="shared" si="6"/>
        <v>1536</v>
      </c>
      <c r="K41" s="8">
        <f t="shared" si="7"/>
        <v>1536</v>
      </c>
      <c r="L41" s="8">
        <f t="shared" si="4"/>
        <v>1920</v>
      </c>
    </row>
    <row r="42" ht="14.25" spans="1:12">
      <c r="A42" s="3">
        <v>39</v>
      </c>
      <c r="B42" s="3" t="s">
        <v>43</v>
      </c>
      <c r="C42" s="3" t="s">
        <v>62</v>
      </c>
      <c r="D42" s="3" t="s">
        <v>23</v>
      </c>
      <c r="E42" s="3" t="s">
        <v>25</v>
      </c>
      <c r="F42" s="9" t="s">
        <v>33</v>
      </c>
      <c r="G42" s="8">
        <v>700</v>
      </c>
      <c r="H42" s="8">
        <f t="shared" si="0"/>
        <v>8400</v>
      </c>
      <c r="I42" s="8">
        <f t="shared" si="5"/>
        <v>4032</v>
      </c>
      <c r="J42" s="8">
        <f t="shared" si="6"/>
        <v>1344</v>
      </c>
      <c r="K42" s="8">
        <f t="shared" si="7"/>
        <v>1344</v>
      </c>
      <c r="L42" s="8">
        <f t="shared" si="4"/>
        <v>1680</v>
      </c>
    </row>
    <row r="43" ht="14.25" spans="1:12">
      <c r="A43" s="3">
        <v>40</v>
      </c>
      <c r="B43" s="3" t="s">
        <v>43</v>
      </c>
      <c r="C43" s="3" t="s">
        <v>63</v>
      </c>
      <c r="D43" s="3" t="s">
        <v>23</v>
      </c>
      <c r="E43" s="3" t="s">
        <v>25</v>
      </c>
      <c r="F43" s="9" t="s">
        <v>33</v>
      </c>
      <c r="G43" s="8">
        <v>700</v>
      </c>
      <c r="H43" s="8">
        <f t="shared" si="0"/>
        <v>8400</v>
      </c>
      <c r="I43" s="8">
        <f t="shared" si="5"/>
        <v>4032</v>
      </c>
      <c r="J43" s="8">
        <f t="shared" si="6"/>
        <v>1344</v>
      </c>
      <c r="K43" s="8">
        <f t="shared" si="7"/>
        <v>1344</v>
      </c>
      <c r="L43" s="8">
        <f t="shared" si="4"/>
        <v>1680</v>
      </c>
    </row>
    <row r="44" ht="14.25" spans="1:12">
      <c r="A44" s="3">
        <v>41</v>
      </c>
      <c r="B44" s="3" t="s">
        <v>43</v>
      </c>
      <c r="C44" s="3" t="s">
        <v>64</v>
      </c>
      <c r="D44" s="3" t="s">
        <v>23</v>
      </c>
      <c r="E44" s="3" t="s">
        <v>25</v>
      </c>
      <c r="F44" s="9" t="s">
        <v>33</v>
      </c>
      <c r="G44" s="8">
        <v>700</v>
      </c>
      <c r="H44" s="8">
        <f t="shared" si="0"/>
        <v>8400</v>
      </c>
      <c r="I44" s="8">
        <f t="shared" si="5"/>
        <v>4032</v>
      </c>
      <c r="J44" s="8">
        <f t="shared" si="6"/>
        <v>1344</v>
      </c>
      <c r="K44" s="8">
        <f t="shared" si="7"/>
        <v>1344</v>
      </c>
      <c r="L44" s="8">
        <f t="shared" si="4"/>
        <v>1680</v>
      </c>
    </row>
    <row r="45" ht="14.25" spans="1:12">
      <c r="A45" s="3">
        <v>42</v>
      </c>
      <c r="B45" s="3" t="s">
        <v>43</v>
      </c>
      <c r="C45" s="3" t="s">
        <v>65</v>
      </c>
      <c r="D45" s="3" t="s">
        <v>23</v>
      </c>
      <c r="E45" s="3" t="s">
        <v>25</v>
      </c>
      <c r="F45" s="9" t="s">
        <v>33</v>
      </c>
      <c r="G45" s="8">
        <v>700</v>
      </c>
      <c r="H45" s="8">
        <f t="shared" si="0"/>
        <v>8400</v>
      </c>
      <c r="I45" s="8">
        <f t="shared" si="5"/>
        <v>4032</v>
      </c>
      <c r="J45" s="8">
        <f t="shared" si="6"/>
        <v>1344</v>
      </c>
      <c r="K45" s="8">
        <f t="shared" si="7"/>
        <v>1344</v>
      </c>
      <c r="L45" s="8">
        <f t="shared" si="4"/>
        <v>1680</v>
      </c>
    </row>
    <row r="46" ht="14.25" spans="1:12">
      <c r="A46" s="3">
        <v>43</v>
      </c>
      <c r="B46" s="3" t="s">
        <v>43</v>
      </c>
      <c r="C46" s="3" t="s">
        <v>66</v>
      </c>
      <c r="D46" s="3" t="s">
        <v>23</v>
      </c>
      <c r="E46" s="3" t="s">
        <v>25</v>
      </c>
      <c r="F46" s="9" t="s">
        <v>33</v>
      </c>
      <c r="G46" s="8">
        <v>700</v>
      </c>
      <c r="H46" s="8">
        <f t="shared" si="0"/>
        <v>8400</v>
      </c>
      <c r="I46" s="8">
        <f t="shared" si="5"/>
        <v>4032</v>
      </c>
      <c r="J46" s="8">
        <f t="shared" si="6"/>
        <v>1344</v>
      </c>
      <c r="K46" s="8">
        <f t="shared" si="7"/>
        <v>1344</v>
      </c>
      <c r="L46" s="8">
        <f t="shared" si="4"/>
        <v>1680</v>
      </c>
    </row>
    <row r="47" ht="14.25" spans="1:12">
      <c r="A47" s="3">
        <v>44</v>
      </c>
      <c r="B47" s="3" t="s">
        <v>67</v>
      </c>
      <c r="C47" s="3" t="s">
        <v>68</v>
      </c>
      <c r="D47" s="3" t="s">
        <v>16</v>
      </c>
      <c r="E47" s="3" t="s">
        <v>17</v>
      </c>
      <c r="F47" s="7" t="s">
        <v>18</v>
      </c>
      <c r="G47" s="8">
        <v>900</v>
      </c>
      <c r="H47" s="8">
        <v>10800</v>
      </c>
      <c r="I47" s="8">
        <v>5184</v>
      </c>
      <c r="J47" s="8">
        <v>1728</v>
      </c>
      <c r="K47" s="8">
        <v>1728</v>
      </c>
      <c r="L47" s="8">
        <v>2160</v>
      </c>
    </row>
    <row r="48" ht="14.25" spans="1:12">
      <c r="A48" s="3">
        <v>45</v>
      </c>
      <c r="B48" s="3" t="s">
        <v>67</v>
      </c>
      <c r="C48" s="3" t="s">
        <v>69</v>
      </c>
      <c r="D48" s="3" t="s">
        <v>16</v>
      </c>
      <c r="E48" s="3" t="s">
        <v>17</v>
      </c>
      <c r="F48" s="7" t="s">
        <v>18</v>
      </c>
      <c r="G48" s="8">
        <v>900</v>
      </c>
      <c r="H48" s="8">
        <v>10800</v>
      </c>
      <c r="I48" s="8">
        <v>5184</v>
      </c>
      <c r="J48" s="8">
        <v>1728</v>
      </c>
      <c r="K48" s="8">
        <v>1728</v>
      </c>
      <c r="L48" s="8">
        <v>2160</v>
      </c>
    </row>
    <row r="49" ht="14.25" spans="1:12">
      <c r="A49" s="3" t="s">
        <v>70</v>
      </c>
      <c r="B49" s="3"/>
      <c r="C49" s="3"/>
      <c r="D49" s="3"/>
      <c r="E49" s="3"/>
      <c r="F49" s="3"/>
      <c r="G49" s="6"/>
      <c r="H49" s="11">
        <f t="shared" ref="H49:L49" si="8">SUM(H4:H48)</f>
        <v>439200</v>
      </c>
      <c r="I49" s="11">
        <f t="shared" si="8"/>
        <v>207936</v>
      </c>
      <c r="J49" s="11">
        <f t="shared" si="8"/>
        <v>71712</v>
      </c>
      <c r="K49" s="11">
        <f t="shared" si="8"/>
        <v>71712</v>
      </c>
      <c r="L49" s="11">
        <f t="shared" si="8"/>
        <v>87840</v>
      </c>
    </row>
  </sheetData>
  <mergeCells count="9">
    <mergeCell ref="A1:L1"/>
    <mergeCell ref="H2:L2"/>
    <mergeCell ref="A2:A3"/>
    <mergeCell ref="B2:B3"/>
    <mergeCell ref="C2:C3"/>
    <mergeCell ref="D2:D3"/>
    <mergeCell ref="E2:E3"/>
    <mergeCell ref="F2:F3"/>
    <mergeCell ref="G2:G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self-control</cp:lastModifiedBy>
  <dcterms:created xsi:type="dcterms:W3CDTF">2023-05-12T11:15:00Z</dcterms:created>
  <dcterms:modified xsi:type="dcterms:W3CDTF">2024-10-16T06:24:43Z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6198EBC9D4BA4877BA29F6BAD69144CB_12</vt:lpwstr>
  </property>
</Properties>
</file>